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定点护理机构名单" sheetId="1" r:id="rId1"/>
    <sheet name="Sheet1" sheetId="2" r:id="rId2"/>
  </sheets>
  <externalReferences>
    <externalReference r:id="rId3"/>
  </externalReferences>
  <definedNames>
    <definedName name="_xlnm.Print_Titles" localSheetId="0">定点护理机构名单!$3:$3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<sst xmlns="http://schemas.openxmlformats.org/spreadsheetml/2006/main" count="59" uniqueCount="27">
  <si>
    <t>附件2</t>
  </si>
  <si>
    <t>福州市2026年第一批新增长期护理保险定点护理机构名单</t>
  </si>
  <si>
    <t>序号</t>
  </si>
  <si>
    <t>机构类型</t>
  </si>
  <si>
    <t>护理方式</t>
  </si>
  <si>
    <t>机构名称</t>
  </si>
  <si>
    <t>机构地址</t>
  </si>
  <si>
    <t>联系电话</t>
  </si>
  <si>
    <t>护理机构</t>
  </si>
  <si>
    <t>机构护理</t>
  </si>
  <si>
    <t>福州市台江区夕阳红公寓</t>
  </si>
  <si>
    <t>福州市宁化支路35号</t>
  </si>
  <si>
    <t>福州市马尾区大有健康养护院</t>
  </si>
  <si>
    <t>福建省福州市马尾区琅岐镇琅岐经济区通和路120号8-9楼</t>
  </si>
  <si>
    <t>居家护理</t>
  </si>
  <si>
    <t>福州鼓楼同助护理服务有限公司</t>
  </si>
  <si>
    <t>福建省福州市水部街道五一北路129号榕城商贸中心12层01室</t>
  </si>
  <si>
    <t>福州台江区女王智慧生物科技有限公司</t>
  </si>
  <si>
    <t>福建省福州市台江区鳌峰街道鳌江路8号(江滨中大道北侧、曙光路东侧)福州金融街万达广场二期A1#写字楼13层02室</t>
  </si>
  <si>
    <t>福州德善居养老服务有限公司</t>
  </si>
  <si>
    <t>福建省福州市仓山镇三高路152号海通商务中心(海通广场)2#楼7层22商务办公</t>
  </si>
  <si>
    <t>福州市普康阳光养老服务有限公司</t>
  </si>
  <si>
    <t>福建省福州市仓山区建新镇金山大道618号金山工业区桔园洲园59#楼4层工业厂房423-1</t>
  </si>
  <si>
    <t>瑞事达（福州）康养产业发展有限公司</t>
  </si>
  <si>
    <t>福建省福州市马尾区琅岐镇光辉村九龙山壹号</t>
  </si>
  <si>
    <t>福建瑞泉护理服务有限公司</t>
  </si>
  <si>
    <t>福建省闽侯县上街镇创业路8号万福中心1号楼701室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</si>
</sst>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2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2925;&#30340;&#38271;&#25252;&#26448;&#26009;\&#38271;&#25252;&#38505;&#36164;&#26009;\&#26032;&#22686;&#23450;&#28857;&#26448;&#26009;\26&#24180;&#31532;&#19968;&#26399;\&#65288;20260427&#65289;2026&#24180;&#31532;&#19968;&#23395;&#24230;&#20934;&#20837;&#26426;&#26500;&#32852;&#31995;&#26041;&#24335;2026.4.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E3" t="str">
            <v>报送时间：</v>
          </cell>
        </row>
        <row r="3">
          <cell r="G3" t="str">
            <v>2026.3.26</v>
          </cell>
        </row>
        <row r="4">
          <cell r="C4" t="str">
            <v>机构名称</v>
          </cell>
          <cell r="D4" t="str">
            <v>机构地址</v>
          </cell>
          <cell r="E4" t="str">
            <v>法人</v>
          </cell>
          <cell r="F4" t="str">
            <v>是否公立</v>
          </cell>
          <cell r="G4" t="str">
            <v>机构等级</v>
          </cell>
          <cell r="H4" t="str">
            <v>区县</v>
          </cell>
          <cell r="I4" t="str">
            <v>联系方式</v>
          </cell>
        </row>
        <row r="5">
          <cell r="C5" t="str">
            <v>福州市仓山区螺洲镇卫生院</v>
          </cell>
          <cell r="D5" t="str">
            <v>福州市仓山区螺洲镇仙洲路1号首开紫樾花园    一区2号楼一、三、四、五层</v>
          </cell>
          <cell r="E5" t="str">
            <v>张魁</v>
          </cell>
          <cell r="F5" t="str">
            <v>是</v>
          </cell>
          <cell r="G5" t="str">
            <v>——</v>
          </cell>
          <cell r="H5" t="str">
            <v>仓山</v>
          </cell>
          <cell r="I5">
            <v>15715917107</v>
          </cell>
        </row>
        <row r="6">
          <cell r="C6" t="str">
            <v>福州市仓山区东升街道社区卫生服务中心</v>
          </cell>
          <cell r="D6" t="str">
            <v>福建省福州市仓山区东升小区(二期)地块       四2#-3#楼连接体一层</v>
          </cell>
          <cell r="E6" t="str">
            <v>王晓</v>
          </cell>
          <cell r="F6" t="str">
            <v>是</v>
          </cell>
          <cell r="G6" t="str">
            <v>——</v>
          </cell>
          <cell r="H6" t="str">
            <v>仓山</v>
          </cell>
          <cell r="I6">
            <v>18350875524</v>
          </cell>
        </row>
        <row r="7">
          <cell r="C7" t="str">
            <v>福建瑞泉护理服务有限公司</v>
          </cell>
          <cell r="D7" t="str">
            <v>福建省闽侯县上街镇创业路8号万福中心         1号楼701室</v>
          </cell>
          <cell r="E7" t="str">
            <v>陆理强</v>
          </cell>
          <cell r="F7" t="str">
            <v>否</v>
          </cell>
          <cell r="G7" t="str">
            <v>——</v>
          </cell>
          <cell r="H7" t="str">
            <v>闽侯</v>
          </cell>
          <cell r="I7" t="str">
            <v>0591-83720295</v>
          </cell>
        </row>
        <row r="8">
          <cell r="C8" t="str">
            <v>福州鼓楼同助护理服务有限公司</v>
          </cell>
          <cell r="D8" t="str">
            <v>福建省福州市水部街道五一北路129号          榕城商贸中心12层01室</v>
          </cell>
          <cell r="E8" t="str">
            <v>肖毅</v>
          </cell>
          <cell r="F8" t="str">
            <v>否</v>
          </cell>
          <cell r="G8" t="str">
            <v>——</v>
          </cell>
          <cell r="H8" t="str">
            <v>鼓楼</v>
          </cell>
          <cell r="I8">
            <v>13905007172</v>
          </cell>
        </row>
        <row r="9">
          <cell r="C9" t="str">
            <v>福州德善居养老服务有限公司</v>
          </cell>
          <cell r="D9" t="str">
            <v>福建省福州市仓山镇三高路152号海通商务中心(海通广场)2#楼7层22商务办公</v>
          </cell>
          <cell r="E9" t="str">
            <v>苏亚龙</v>
          </cell>
          <cell r="F9" t="str">
            <v>否</v>
          </cell>
          <cell r="G9" t="str">
            <v>——</v>
          </cell>
          <cell r="H9" t="str">
            <v>仓山</v>
          </cell>
          <cell r="I9">
            <v>13665001899</v>
          </cell>
        </row>
        <row r="10">
          <cell r="C10" t="str">
            <v>福州市普康阳光养老服务有限公司</v>
          </cell>
          <cell r="D10" t="str">
            <v>福建省福州市仓山区建新镇金山大道618号      金山工业区桔园洲园59#楼4层工业厂房423-1</v>
          </cell>
          <cell r="E10" t="str">
            <v>倪佳斌</v>
          </cell>
          <cell r="F10" t="str">
            <v>否</v>
          </cell>
          <cell r="G10" t="str">
            <v>——</v>
          </cell>
          <cell r="H10" t="str">
            <v>仓山</v>
          </cell>
          <cell r="I10">
            <v>13809559966</v>
          </cell>
        </row>
        <row r="11">
          <cell r="C11" t="str">
            <v>福州市马尾区大有健康养护院</v>
          </cell>
          <cell r="D11" t="str">
            <v>福建省福州市马尾区琅岐镇琅岐经济区         通和路120号8-9楼</v>
          </cell>
          <cell r="E11" t="str">
            <v>潘立群</v>
          </cell>
          <cell r="F11" t="str">
            <v>否</v>
          </cell>
          <cell r="G11" t="str">
            <v>——</v>
          </cell>
          <cell r="H11" t="str">
            <v>马尾</v>
          </cell>
          <cell r="I11">
            <v>13645063862</v>
          </cell>
        </row>
        <row r="12">
          <cell r="C12" t="str">
            <v>瑞事达（福州）康养产业发展有限公司</v>
          </cell>
          <cell r="D12" t="str">
            <v>福建省福州市马尾区琅岐镇光辉村九龙山壹号</v>
          </cell>
          <cell r="E12" t="str">
            <v>吴米准</v>
          </cell>
          <cell r="F12" t="str">
            <v>否</v>
          </cell>
          <cell r="G12" t="str">
            <v>——</v>
          </cell>
          <cell r="H12" t="str">
            <v>马尾</v>
          </cell>
          <cell r="I12">
            <v>18850722389</v>
          </cell>
        </row>
        <row r="13">
          <cell r="C13" t="str">
            <v>福州市台江区夕阳红公寓</v>
          </cell>
          <cell r="D13" t="str">
            <v>福州市宁化支路35号</v>
          </cell>
          <cell r="E13" t="str">
            <v>林彩月</v>
          </cell>
          <cell r="F13" t="str">
            <v>否</v>
          </cell>
          <cell r="G13" t="str">
            <v>——</v>
          </cell>
          <cell r="H13" t="str">
            <v>台江</v>
          </cell>
          <cell r="I13" t="str">
            <v>0591-83899613</v>
          </cell>
        </row>
        <row r="14">
          <cell r="C14" t="str">
            <v>福州台江区女王智慧生物科技有限公司</v>
          </cell>
          <cell r="D14" t="str">
            <v>福建省福州市台江区鳌峰街道鳌江路8号       (江滨中大道北侧、曙光路东侧)福州金融街     万达广场二期A1#写字楼13层02室</v>
          </cell>
          <cell r="E14" t="str">
            <v>潘春联</v>
          </cell>
          <cell r="F14" t="str">
            <v>否</v>
          </cell>
          <cell r="G14" t="str">
            <v>——</v>
          </cell>
          <cell r="H14" t="str">
            <v>台江</v>
          </cell>
          <cell r="I14">
            <v>15859192865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L6" sqref="L6"/>
    </sheetView>
  </sheetViews>
  <sheetFormatPr defaultColWidth="8.725" defaultRowHeight="36" customHeight="1" outlineLevelCol="6"/>
  <cols>
    <col min="1" max="1" width="7.25" style="2" customWidth="1"/>
    <col min="2" max="2" width="11.875" style="2" customWidth="1"/>
    <col min="3" max="3" width="12.25" style="2" customWidth="1"/>
    <col min="4" max="4" width="38.75" style="2" customWidth="1"/>
    <col min="5" max="5" width="47" style="2" customWidth="1"/>
    <col min="6" max="6" width="16.75" style="2" customWidth="1"/>
    <col min="7" max="7" width="14" style="2" customWidth="1"/>
    <col min="8" max="8" width="16.0916666666667" style="2"/>
    <col min="9" max="16384" width="8.725" style="2"/>
  </cols>
  <sheetData>
    <row r="1" s="1" customFormat="1" customHeight="1" spans="1:7">
      <c r="A1" s="8" t="s">
        <v>0</v>
      </c>
    </row>
    <row r="2" s="1" customFormat="1" customHeight="1" spans="1:7">
      <c r="A2" s="3" t="s">
        <v>1</v>
      </c>
      <c r="B2" s="3"/>
      <c r="C2" s="3"/>
      <c r="D2" s="3"/>
      <c r="E2" s="3"/>
      <c r="F2" s="3"/>
      <c r="G2" s="4"/>
    </row>
    <row r="3" s="1" customFormat="1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50" customHeight="1" spans="1:7">
      <c r="A4" s="6">
        <v>1</v>
      </c>
      <c r="B4" s="6" t="s">
        <v>8</v>
      </c>
      <c r="C4" s="6" t="s">
        <v>9</v>
      </c>
      <c r="D4" s="6" t="s">
        <v>10</v>
      </c>
      <c r="E4" s="6" t="s">
        <v>11</v>
      </c>
      <c r="F4" s="7" t="str">
        <f>VLOOKUP(D4,[1]Sheet1!$C:$I,7,FALSE)</f>
        <v>0591-83899613</v>
      </c>
    </row>
    <row r="5" ht="50" customHeight="1" spans="1:7">
      <c r="A5" s="6">
        <v>2</v>
      </c>
      <c r="B5" s="6" t="s">
        <v>8</v>
      </c>
      <c r="C5" s="6" t="s">
        <v>9</v>
      </c>
      <c r="D5" s="6" t="s">
        <v>12</v>
      </c>
      <c r="E5" s="6" t="s">
        <v>13</v>
      </c>
      <c r="F5" s="7">
        <f>VLOOKUP(D5,[1]Sheet1!$C:$I,7,FALSE)</f>
        <v>13645063862</v>
      </c>
    </row>
    <row r="6" ht="50" customHeight="1" spans="1:7">
      <c r="A6" s="6">
        <v>3</v>
      </c>
      <c r="B6" s="6" t="s">
        <v>8</v>
      </c>
      <c r="C6" s="6" t="s">
        <v>14</v>
      </c>
      <c r="D6" s="6" t="s">
        <v>15</v>
      </c>
      <c r="E6" s="6" t="s">
        <v>16</v>
      </c>
      <c r="F6" s="7">
        <f>VLOOKUP(D6,[1]Sheet1!$C:$I,7,FALSE)</f>
        <v>13905007172</v>
      </c>
    </row>
    <row r="7" ht="50" customHeight="1" spans="1:7">
      <c r="A7" s="6">
        <v>4</v>
      </c>
      <c r="B7" s="6" t="s">
        <v>8</v>
      </c>
      <c r="C7" s="6" t="s">
        <v>14</v>
      </c>
      <c r="D7" s="6" t="s">
        <v>17</v>
      </c>
      <c r="E7" s="6" t="s">
        <v>18</v>
      </c>
      <c r="F7" s="7">
        <f>VLOOKUP(D7,[1]Sheet1!$C:$I,7,FALSE)</f>
        <v>15859192865</v>
      </c>
    </row>
    <row r="8" ht="50" customHeight="1" spans="1:7">
      <c r="A8" s="6">
        <v>5</v>
      </c>
      <c r="B8" s="6" t="s">
        <v>8</v>
      </c>
      <c r="C8" s="6" t="s">
        <v>14</v>
      </c>
      <c r="D8" s="6" t="s">
        <v>19</v>
      </c>
      <c r="E8" s="6" t="s">
        <v>20</v>
      </c>
      <c r="F8" s="7">
        <f>VLOOKUP(D8,[1]Sheet1!$C:$I,7,FALSE)</f>
        <v>13665001899</v>
      </c>
    </row>
    <row r="9" ht="50" customHeight="1" spans="1:7">
      <c r="A9" s="6">
        <v>6</v>
      </c>
      <c r="B9" s="6" t="s">
        <v>8</v>
      </c>
      <c r="C9" s="6" t="s">
        <v>14</v>
      </c>
      <c r="D9" s="6" t="s">
        <v>21</v>
      </c>
      <c r="E9" s="6" t="s">
        <v>22</v>
      </c>
      <c r="F9" s="7">
        <f>VLOOKUP(D9,[1]Sheet1!$C:$I,7,FALSE)</f>
        <v>13809559966</v>
      </c>
    </row>
    <row r="10" ht="50" customHeight="1" spans="1:7">
      <c r="A10" s="6">
        <v>7</v>
      </c>
      <c r="B10" s="6" t="s">
        <v>8</v>
      </c>
      <c r="C10" s="6" t="s">
        <v>14</v>
      </c>
      <c r="D10" s="6" t="s">
        <v>23</v>
      </c>
      <c r="E10" s="6" t="s">
        <v>24</v>
      </c>
      <c r="F10" s="7">
        <f>VLOOKUP(D10,[1]Sheet1!$C:$I,7,FALSE)</f>
        <v>18850722389</v>
      </c>
    </row>
    <row r="11" ht="50" customHeight="1" spans="1:7">
      <c r="A11" s="6">
        <v>8</v>
      </c>
      <c r="B11" s="6" t="s">
        <v>8</v>
      </c>
      <c r="C11" s="6" t="s">
        <v>14</v>
      </c>
      <c r="D11" s="6" t="s">
        <v>25</v>
      </c>
      <c r="E11" s="6" t="s">
        <v>26</v>
      </c>
      <c r="F11" s="7" t="str">
        <f>VLOOKUP(D11,[1]Sheet1!$C:$I,7,FALSE)</f>
        <v>0591-83720295</v>
      </c>
    </row>
  </sheetData>
  <mergeCells count="1">
    <mergeCell ref="A2:F2"/>
  </mergeCells>
  <printOptions horizontalCentered="1"/>
  <pageMargins left="0" right="0" top="0.393055555555556" bottom="0.393055555555556" header="0.511805555555556" footer="0.51180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4" sqref="C4:C11"/>
    </sheetView>
  </sheetViews>
  <sheetFormatPr defaultColWidth="8.725" defaultRowHeight="36" customHeight="1" outlineLevelCol="3"/>
  <cols>
    <col min="1" max="1" width="38.75" style="2" customWidth="1"/>
    <col min="2" max="2" width="47" style="2" customWidth="1"/>
    <col min="3" max="3" width="16.75" style="2" customWidth="1"/>
    <col min="4" max="4" width="14" style="2" customWidth="1"/>
    <col min="5" max="5" width="16.0916666666667" style="2"/>
    <col min="6" max="16384" width="8.725" style="2"/>
  </cols>
  <sheetData>
    <row r="1" s="1" customFormat="1" customHeight="1"/>
    <row r="2" s="1" customFormat="1" customHeight="1" spans="1:4">
      <c r="A2" s="3"/>
      <c r="B2" s="3"/>
      <c r="C2" s="3"/>
      <c r="D2" s="4"/>
    </row>
    <row r="3" s="1" customFormat="1" customHeight="1" spans="1:4">
      <c r="A3" s="5" t="s">
        <v>5</v>
      </c>
      <c r="B3" s="5" t="s">
        <v>6</v>
      </c>
      <c r="C3" s="5" t="s">
        <v>7</v>
      </c>
    </row>
    <row r="4" s="2" customFormat="1" ht="50" customHeight="1" spans="1:4">
      <c r="A4" s="6" t="s">
        <v>10</v>
      </c>
      <c r="B4" s="6" t="s">
        <v>11</v>
      </c>
      <c r="C4" s="7" t="str">
        <f>VLOOKUP(A4,[1]Sheet1!$C:$I,7,FALSE)</f>
        <v>0591-83899613</v>
      </c>
    </row>
    <row r="5" s="2" customFormat="1" ht="50" customHeight="1" spans="1:4">
      <c r="A5" s="6" t="s">
        <v>12</v>
      </c>
      <c r="B5" s="6" t="s">
        <v>13</v>
      </c>
      <c r="C5" s="7">
        <f>VLOOKUP(A5,[1]Sheet1!$C:$I,7,FALSE)</f>
        <v>13645063862</v>
      </c>
    </row>
    <row r="6" s="2" customFormat="1" ht="50" customHeight="1" spans="1:4">
      <c r="A6" s="6" t="s">
        <v>15</v>
      </c>
      <c r="B6" s="6" t="s">
        <v>16</v>
      </c>
      <c r="C6" s="7">
        <f>VLOOKUP(A6,[1]Sheet1!$C:$I,7,FALSE)</f>
        <v>13905007172</v>
      </c>
    </row>
    <row r="7" s="2" customFormat="1" ht="50" customHeight="1" spans="1:4">
      <c r="A7" s="6" t="s">
        <v>17</v>
      </c>
      <c r="B7" s="6" t="s">
        <v>18</v>
      </c>
      <c r="C7" s="7">
        <f>VLOOKUP(A7,[1]Sheet1!$C:$I,7,FALSE)</f>
        <v>15859192865</v>
      </c>
    </row>
    <row r="8" s="2" customFormat="1" ht="50" customHeight="1" spans="1:4">
      <c r="A8" s="6" t="s">
        <v>19</v>
      </c>
      <c r="B8" s="6" t="s">
        <v>20</v>
      </c>
      <c r="C8" s="7">
        <f>VLOOKUP(A8,[1]Sheet1!$C:$I,7,FALSE)</f>
        <v>13665001899</v>
      </c>
    </row>
    <row r="9" s="2" customFormat="1" ht="50" customHeight="1" spans="1:4">
      <c r="A9" s="6" t="s">
        <v>21</v>
      </c>
      <c r="B9" s="6" t="s">
        <v>22</v>
      </c>
      <c r="C9" s="7">
        <f>VLOOKUP(A9,[1]Sheet1!$C:$I,7,FALSE)</f>
        <v>13809559966</v>
      </c>
    </row>
    <row r="10" s="2" customFormat="1" ht="50" customHeight="1" spans="1:4">
      <c r="A10" s="6" t="s">
        <v>23</v>
      </c>
      <c r="B10" s="6" t="s">
        <v>24</v>
      </c>
      <c r="C10" s="7">
        <f>VLOOKUP(A10,[1]Sheet1!$C:$I,7,FALSE)</f>
        <v>18850722389</v>
      </c>
    </row>
    <row r="11" s="2" customFormat="1" ht="50" customHeight="1" spans="1:4">
      <c r="A11" s="6" t="s">
        <v>25</v>
      </c>
      <c r="B11" s="6" t="s">
        <v>26</v>
      </c>
      <c r="C11" s="7" t="str">
        <f>VLOOKUP(A11,[1]Sheet1!$C:$I,7,FALSE)</f>
        <v>0591-83720295</v>
      </c>
    </row>
  </sheetData>
  <mergeCells count="1"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定点护理机构名单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2026-04-27T07:12:18Z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2846D0C0CD1C4762A380E1A5C0E2DE5B_12</vt:lpwstr>
  </property>
</Properties>
</file>